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0" i="3" l="1"/>
  <c r="V32" i="3" s="1"/>
  <c r="V34" i="3" s="1"/>
  <c r="I30" i="3"/>
  <c r="I32" i="3" s="1"/>
  <c r="I34" i="3" s="1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0" i="3" s="1"/>
  <c r="N32" i="3" s="1"/>
  <c r="N34" i="3" s="1"/>
  <c r="L14" i="3"/>
  <c r="L30" i="3" s="1"/>
  <c r="L32" i="3" s="1"/>
  <c r="L34" i="3" s="1"/>
  <c r="J14" i="3"/>
  <c r="J30" i="3" s="1"/>
  <c r="H14" i="3"/>
  <c r="H30" i="3" s="1"/>
  <c r="H32" i="3" s="1"/>
  <c r="H34" i="3" s="1"/>
  <c r="D8" i="3"/>
  <c r="J32" i="3" l="1"/>
  <c r="E30" i="3"/>
  <c r="J34" i="3" l="1"/>
  <c r="E34" i="3" s="1"/>
  <c r="E32" i="3"/>
</calcChain>
</file>

<file path=xl/sharedStrings.xml><?xml version="1.0" encoding="utf-8"?>
<sst xmlns="http://schemas.openxmlformats.org/spreadsheetml/2006/main" count="285" uniqueCount="122">
  <si>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</si>
  <si>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</si>
  <si>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</si>
  <si>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</si>
  <si>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</si>
  <si>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</si>
  <si>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</si>
  <si>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</si>
  <si>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</si>
  <si>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</si>
  <si>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</si>
  <si>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</si>
  <si>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</si>
  <si>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</si>
  <si>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</si>
  <si>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</si>
  <si>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</si>
  <si>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</si>
  <si>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</si>
  <si>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</si>
  <si>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</si>
  <si>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</si>
  <si>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</si>
  <si>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</si>
  <si>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</si>
  <si>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</si>
  <si>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</si>
  <si>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</si>
  <si>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</si>
  <si>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</si>
  <si>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</si>
  <si>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</si>
  <si>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</si>
  <si>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</si>
  <si>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</si>
  <si>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</si>
  <si>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</si>
  <si>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</si>
  <si>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</si>
  <si>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</si>
  <si>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</si>
  <si>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</si>
  <si>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</si>
  <si>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</si>
  <si>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</si>
  <si>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</si>
  <si>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</si>
  <si>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</si>
  <si>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</si>
  <si>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</si>
  <si>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</si>
  <si>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</si>
  <si>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</si>
  <si>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</si>
  <si>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</si>
  <si>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</si>
  <si>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</si>
  <si>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</si>
  <si>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</si>
  <si>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</si>
  <si>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</si>
  <si>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</si>
  <si>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</si>
  <si>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</si>
  <si>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</si>
  <si>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</si>
  <si>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</si>
  <si>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 OPaOS EZ - STARÁ TRAFOSTANICA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</si>
  <si>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</si>
  <si>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</si>
  <si>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</si>
  <si>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</si>
  <si>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</si>
  <si>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</si>
  <si>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</si>
  <si>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</si>
  <si>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</si>
  <si>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480101002</t>
  </si>
  <si>
    <t>Kontrola rozvod. zariaď. rozvadzača do 10 prístrojov</t>
  </si>
  <si>
    <t>pole</t>
  </si>
  <si>
    <t xml:space="preserve">                    </t>
  </si>
  <si>
    <t/>
  </si>
  <si>
    <t>45.00.00</t>
  </si>
  <si>
    <t>MK</t>
  </si>
  <si>
    <t>S</t>
  </si>
  <si>
    <t>480103001</t>
  </si>
  <si>
    <t>Kontrola el. inšt. v priest. bezpečnom do 5 vývodov</t>
  </si>
  <si>
    <t>okruh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</si>
  <si>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</si>
  <si>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</si>
  <si>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</si>
  <si>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</si>
  <si>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</si>
  <si>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</si>
  <si>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</si>
  <si>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</si>
  <si>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</si>
  <si>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</si>
  <si>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480106009</t>
  </si>
  <si>
    <t>Meranie impedancie smyčky vypínača na zariadeniach</t>
  </si>
  <si>
    <t>480106012</t>
  </si>
  <si>
    <t>Meranie prechodového odporu ochranného spojenia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</si>
  <si>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</si>
  <si>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</si>
  <si>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</si>
  <si>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</si>
  <si>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</si>
  <si>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</si>
  <si>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</si>
  <si>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</si>
  <si>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480107008</t>
  </si>
  <si>
    <t>Dem. a montáž krytu el. prístroja, spotrebiča, inšt. krabice</t>
  </si>
  <si>
    <t>480107011</t>
  </si>
  <si>
    <t>Kontr. skrat. pomerov v rozvádzači a výp. schopnosti prístr.</t>
  </si>
  <si>
    <t>480107012</t>
  </si>
  <si>
    <t>Kontrola dimenzie vedenia na oteplenie pri skrate</t>
  </si>
  <si>
    <t>480109001-R</t>
  </si>
  <si>
    <t>Zistenie zákl. údajov a správa pri cene revízie do 100,- € 25% z rozpočtu</t>
  </si>
  <si>
    <t xml:space="preserve">M48 - Periodické prevádzkové revízie  spolu: </t>
  </si>
  <si>
    <t xml:space="preserve">PRÁCE A DODÁVKY M  spolu: </t>
  </si>
  <si>
    <t>Za rozpočet celkom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</si>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</sst>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4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3" sqref="A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121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1</v>
      </c>
      <c r="F14" s="57" t="s">
        <v>79</v>
      </c>
      <c r="G14" s="58"/>
      <c r="H14" s="58">
        <f t="shared" ref="H14:H29" si="0">ROUND(E14*G14,2)</f>
        <v>0</v>
      </c>
      <c r="I14" s="58"/>
      <c r="J14" s="58">
        <f t="shared" ref="J14:J29" si="1">ROUND(E14*G14,2)</f>
        <v>0</v>
      </c>
      <c r="K14" s="59"/>
      <c r="L14" s="59">
        <f t="shared" ref="L14:L29" si="2">E14*K14</f>
        <v>0</v>
      </c>
      <c r="M14" s="56"/>
      <c r="N14" s="56">
        <f t="shared" ref="N14:N29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2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4</v>
      </c>
      <c r="F16" s="57" t="s">
        <v>90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91</v>
      </c>
      <c r="D17" s="55" t="s">
        <v>92</v>
      </c>
      <c r="E17" s="56">
        <v>3</v>
      </c>
      <c r="F17" s="57" t="s">
        <v>93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91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94</v>
      </c>
      <c r="D18" s="55" t="s">
        <v>95</v>
      </c>
      <c r="E18" s="56">
        <v>3</v>
      </c>
      <c r="F18" s="57" t="s">
        <v>93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94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 ht="25.5">
      <c r="A19" s="52" t="s">
        <v>75</v>
      </c>
      <c r="B19" s="62" t="s">
        <v>76</v>
      </c>
      <c r="C19" s="54" t="s">
        <v>96</v>
      </c>
      <c r="D19" s="55" t="s">
        <v>97</v>
      </c>
      <c r="E19" s="56">
        <v>2</v>
      </c>
      <c r="F19" s="57" t="s">
        <v>93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96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 t="s">
        <v>75</v>
      </c>
      <c r="B20" s="62" t="s">
        <v>76</v>
      </c>
      <c r="C20" s="54" t="s">
        <v>98</v>
      </c>
      <c r="D20" s="55" t="s">
        <v>99</v>
      </c>
      <c r="E20" s="56">
        <v>5</v>
      </c>
      <c r="F20" s="57" t="s">
        <v>93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98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 t="s">
        <v>75</v>
      </c>
      <c r="B21" s="62" t="s">
        <v>76</v>
      </c>
      <c r="C21" s="54" t="s">
        <v>100</v>
      </c>
      <c r="D21" s="55" t="s">
        <v>101</v>
      </c>
      <c r="E21" s="56">
        <v>5</v>
      </c>
      <c r="F21" s="57" t="s">
        <v>93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100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>
      <c r="A22" s="52" t="s">
        <v>75</v>
      </c>
      <c r="B22" s="62" t="s">
        <v>76</v>
      </c>
      <c r="C22" s="54" t="s">
        <v>102</v>
      </c>
      <c r="D22" s="55" t="s">
        <v>103</v>
      </c>
      <c r="E22" s="56">
        <v>3</v>
      </c>
      <c r="F22" s="57" t="s">
        <v>93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102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 ht="25.5">
      <c r="A23" s="52" t="s">
        <v>75</v>
      </c>
      <c r="B23" s="62" t="s">
        <v>76</v>
      </c>
      <c r="C23" s="54" t="s">
        <v>104</v>
      </c>
      <c r="D23" s="55" t="s">
        <v>105</v>
      </c>
      <c r="E23" s="56">
        <v>1</v>
      </c>
      <c r="F23" s="57" t="s">
        <v>90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104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 ht="25.5">
      <c r="A24" s="52" t="s">
        <v>75</v>
      </c>
      <c r="B24" s="62" t="s">
        <v>76</v>
      </c>
      <c r="C24" s="54" t="s">
        <v>106</v>
      </c>
      <c r="D24" s="55" t="s">
        <v>107</v>
      </c>
      <c r="E24" s="56">
        <v>2</v>
      </c>
      <c r="F24" s="57" t="s">
        <v>90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106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>
      <c r="A25" s="52" t="s">
        <v>75</v>
      </c>
      <c r="B25" s="62" t="s">
        <v>76</v>
      </c>
      <c r="C25" s="54" t="s">
        <v>108</v>
      </c>
      <c r="D25" s="55" t="s">
        <v>109</v>
      </c>
      <c r="E25" s="56">
        <v>1</v>
      </c>
      <c r="F25" s="57" t="s">
        <v>90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108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 ht="25.5">
      <c r="A26" s="52" t="s">
        <v>75</v>
      </c>
      <c r="B26" s="62" t="s">
        <v>76</v>
      </c>
      <c r="C26" s="54" t="s">
        <v>110</v>
      </c>
      <c r="D26" s="55" t="s">
        <v>111</v>
      </c>
      <c r="E26" s="56">
        <v>4</v>
      </c>
      <c r="F26" s="57" t="s">
        <v>90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110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 ht="25.5">
      <c r="A27" s="52" t="s">
        <v>75</v>
      </c>
      <c r="B27" s="62" t="s">
        <v>76</v>
      </c>
      <c r="C27" s="54" t="s">
        <v>112</v>
      </c>
      <c r="D27" s="55" t="s">
        <v>113</v>
      </c>
      <c r="E27" s="56">
        <v>2</v>
      </c>
      <c r="F27" s="57" t="s">
        <v>90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80</v>
      </c>
      <c r="P27" s="56"/>
      <c r="Q27" s="56"/>
      <c r="R27" s="56"/>
      <c r="S27" s="60"/>
      <c r="T27" s="60"/>
      <c r="U27" s="60" t="s">
        <v>68</v>
      </c>
      <c r="V27" s="61"/>
      <c r="W27" s="54" t="s">
        <v>81</v>
      </c>
      <c r="X27" s="54" t="s">
        <v>112</v>
      </c>
      <c r="Y27" s="57" t="s">
        <v>82</v>
      </c>
      <c r="Z27" s="57"/>
      <c r="AA27" s="57"/>
      <c r="AB27" s="57"/>
      <c r="AC27" s="57"/>
      <c r="AD27" s="57"/>
      <c r="AE27" s="57"/>
      <c r="AF27" s="57"/>
      <c r="AG27" s="57"/>
      <c r="AI27" s="4" t="s">
        <v>83</v>
      </c>
      <c r="AJ27" s="4" t="s">
        <v>84</v>
      </c>
    </row>
    <row r="28" spans="1:36">
      <c r="A28" s="52" t="s">
        <v>75</v>
      </c>
      <c r="B28" s="62" t="s">
        <v>76</v>
      </c>
      <c r="C28" s="54" t="s">
        <v>114</v>
      </c>
      <c r="D28" s="55" t="s">
        <v>115</v>
      </c>
      <c r="E28" s="56">
        <v>2</v>
      </c>
      <c r="F28" s="57" t="s">
        <v>90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80</v>
      </c>
      <c r="P28" s="56"/>
      <c r="Q28" s="56"/>
      <c r="R28" s="56"/>
      <c r="S28" s="60"/>
      <c r="T28" s="60"/>
      <c r="U28" s="60" t="s">
        <v>68</v>
      </c>
      <c r="V28" s="61"/>
      <c r="W28" s="54" t="s">
        <v>81</v>
      </c>
      <c r="X28" s="54" t="s">
        <v>114</v>
      </c>
      <c r="Y28" s="57" t="s">
        <v>82</v>
      </c>
      <c r="Z28" s="57"/>
      <c r="AA28" s="57"/>
      <c r="AB28" s="57"/>
      <c r="AC28" s="57"/>
      <c r="AD28" s="57"/>
      <c r="AE28" s="57"/>
      <c r="AF28" s="57"/>
      <c r="AG28" s="57"/>
      <c r="AI28" s="4" t="s">
        <v>83</v>
      </c>
      <c r="AJ28" s="4" t="s">
        <v>84</v>
      </c>
    </row>
    <row r="29" spans="1:36" ht="25.5">
      <c r="A29" s="52" t="s">
        <v>75</v>
      </c>
      <c r="B29" s="62" t="s">
        <v>76</v>
      </c>
      <c r="C29" s="54" t="s">
        <v>116</v>
      </c>
      <c r="D29" s="55" t="s">
        <v>117</v>
      </c>
      <c r="E29" s="56">
        <v>25</v>
      </c>
      <c r="F29" s="57" t="s">
        <v>53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80</v>
      </c>
      <c r="P29" s="56"/>
      <c r="Q29" s="56"/>
      <c r="R29" s="56"/>
      <c r="S29" s="60"/>
      <c r="T29" s="60"/>
      <c r="U29" s="60" t="s">
        <v>68</v>
      </c>
      <c r="V29" s="61"/>
      <c r="W29" s="54" t="s">
        <v>81</v>
      </c>
      <c r="X29" s="54" t="s">
        <v>116</v>
      </c>
      <c r="Y29" s="57" t="s">
        <v>82</v>
      </c>
      <c r="Z29" s="57"/>
      <c r="AA29" s="57"/>
      <c r="AB29" s="57"/>
      <c r="AC29" s="57"/>
      <c r="AD29" s="57"/>
      <c r="AE29" s="57"/>
      <c r="AF29" s="57"/>
      <c r="AG29" s="57"/>
      <c r="AI29" s="4" t="s">
        <v>83</v>
      </c>
      <c r="AJ29" s="4" t="s">
        <v>84</v>
      </c>
    </row>
    <row r="30" spans="1:36">
      <c r="A30" s="52"/>
      <c r="B30" s="62"/>
      <c r="C30" s="54"/>
      <c r="D30" s="63" t="s">
        <v>118</v>
      </c>
      <c r="E30" s="64">
        <f>J30</f>
        <v>0</v>
      </c>
      <c r="F30" s="57"/>
      <c r="G30" s="58"/>
      <c r="H30" s="64">
        <f>SUM(H12:H29)</f>
        <v>0</v>
      </c>
      <c r="I30" s="64">
        <f>SUM(I12:I29)</f>
        <v>0</v>
      </c>
      <c r="J30" s="64">
        <f>SUM(J12:J29)</f>
        <v>0</v>
      </c>
      <c r="K30" s="59"/>
      <c r="L30" s="65">
        <f>SUM(L12:L29)</f>
        <v>0</v>
      </c>
      <c r="M30" s="56"/>
      <c r="N30" s="66">
        <f>SUM(N12:N29)</f>
        <v>0</v>
      </c>
      <c r="O30" s="57"/>
      <c r="P30" s="56"/>
      <c r="Q30" s="56"/>
      <c r="R30" s="56"/>
      <c r="S30" s="60"/>
      <c r="T30" s="60"/>
      <c r="U30" s="60"/>
      <c r="V30" s="61">
        <f>SUM(V12:V29)</f>
        <v>0</v>
      </c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</row>
    <row r="31" spans="1:36">
      <c r="A31" s="52"/>
      <c r="B31" s="62"/>
      <c r="C31" s="54"/>
      <c r="D31" s="55"/>
      <c r="E31" s="56"/>
      <c r="F31" s="57"/>
      <c r="G31" s="58"/>
      <c r="H31" s="58"/>
      <c r="I31" s="58"/>
      <c r="J31" s="58"/>
      <c r="K31" s="59"/>
      <c r="L31" s="59"/>
      <c r="M31" s="56"/>
      <c r="N31" s="56"/>
      <c r="O31" s="57"/>
      <c r="P31" s="56"/>
      <c r="Q31" s="56"/>
      <c r="R31" s="56"/>
      <c r="S31" s="60"/>
      <c r="T31" s="60"/>
      <c r="U31" s="60"/>
      <c r="V31" s="61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</row>
    <row r="32" spans="1:36">
      <c r="A32" s="52"/>
      <c r="B32" s="62"/>
      <c r="C32" s="54"/>
      <c r="D32" s="63" t="s">
        <v>119</v>
      </c>
      <c r="E32" s="64">
        <f>J32</f>
        <v>0</v>
      </c>
      <c r="F32" s="57"/>
      <c r="G32" s="58"/>
      <c r="H32" s="64">
        <f>+H30</f>
        <v>0</v>
      </c>
      <c r="I32" s="64">
        <f>+I30</f>
        <v>0</v>
      </c>
      <c r="J32" s="64">
        <f>+J30</f>
        <v>0</v>
      </c>
      <c r="K32" s="59"/>
      <c r="L32" s="65">
        <f>+L30</f>
        <v>0</v>
      </c>
      <c r="M32" s="56"/>
      <c r="N32" s="66">
        <f>+N30</f>
        <v>0</v>
      </c>
      <c r="O32" s="57"/>
      <c r="P32" s="56"/>
      <c r="Q32" s="56"/>
      <c r="R32" s="56"/>
      <c r="S32" s="60"/>
      <c r="T32" s="60"/>
      <c r="U32" s="60"/>
      <c r="V32" s="61">
        <f>+V30</f>
        <v>0</v>
      </c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</row>
    <row r="33" spans="1:33">
      <c r="A33" s="52"/>
      <c r="B33" s="62"/>
      <c r="C33" s="54"/>
      <c r="D33" s="55"/>
      <c r="E33" s="56"/>
      <c r="F33" s="57"/>
      <c r="G33" s="58"/>
      <c r="H33" s="58"/>
      <c r="I33" s="58"/>
      <c r="J33" s="58"/>
      <c r="K33" s="59"/>
      <c r="L33" s="59"/>
      <c r="M33" s="56"/>
      <c r="N33" s="56"/>
      <c r="O33" s="57"/>
      <c r="P33" s="56"/>
      <c r="Q33" s="56"/>
      <c r="R33" s="56"/>
      <c r="S33" s="60"/>
      <c r="T33" s="60"/>
      <c r="U33" s="60"/>
      <c r="V33" s="61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</row>
    <row r="34" spans="1:33">
      <c r="A34" s="52"/>
      <c r="B34" s="62"/>
      <c r="C34" s="54"/>
      <c r="D34" s="67" t="s">
        <v>120</v>
      </c>
      <c r="E34" s="64">
        <f>J34</f>
        <v>0</v>
      </c>
      <c r="F34" s="57"/>
      <c r="G34" s="58"/>
      <c r="H34" s="64">
        <f>+H32</f>
        <v>0</v>
      </c>
      <c r="I34" s="64">
        <f>+I32</f>
        <v>0</v>
      </c>
      <c r="J34" s="64">
        <f>+J32</f>
        <v>0</v>
      </c>
      <c r="K34" s="59"/>
      <c r="L34" s="65">
        <f>+L32</f>
        <v>0</v>
      </c>
      <c r="M34" s="56"/>
      <c r="N34" s="66">
        <f>+N32</f>
        <v>0</v>
      </c>
      <c r="O34" s="57"/>
      <c r="P34" s="56"/>
      <c r="Q34" s="56"/>
      <c r="R34" s="56"/>
      <c r="S34" s="60"/>
      <c r="T34" s="60"/>
      <c r="U34" s="60"/>
      <c r="V34" s="61">
        <f>+V32</f>
        <v>0</v>
      </c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2022-03-18T13:17:02Z</dcterms:modified>
</cp:coreProperties>
</file>